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 activeTab="1"/>
  </bookViews>
  <sheets>
    <sheet name="D2" sheetId="1" r:id="rId1"/>
    <sheet name="D3" sheetId="3" r:id="rId2"/>
    <sheet name="Raptors" sheetId="4" r:id="rId3"/>
    <sheet name="Quins" sheetId="5" r:id="rId4"/>
  </sheets>
  <calcPr calcId="145621"/>
</workbook>
</file>

<file path=xl/calcChain.xml><?xml version="1.0" encoding="utf-8"?>
<calcChain xmlns="http://schemas.openxmlformats.org/spreadsheetml/2006/main">
  <c r="C48" i="1" l="1"/>
  <c r="D48" i="1"/>
  <c r="E48" i="1"/>
  <c r="F48" i="1"/>
  <c r="G48" i="1"/>
  <c r="H48" i="1"/>
  <c r="I48" i="1"/>
  <c r="J48" i="1"/>
  <c r="C49" i="1"/>
  <c r="D49" i="1"/>
  <c r="E49" i="1"/>
  <c r="F49" i="1"/>
  <c r="G49" i="1"/>
  <c r="H49" i="1"/>
  <c r="I49" i="1"/>
  <c r="J49" i="1"/>
  <c r="B49" i="1"/>
  <c r="B48" i="1"/>
  <c r="A5" i="5"/>
  <c r="A6" i="5" s="1"/>
  <c r="A7" i="5" s="1"/>
  <c r="A8" i="5" s="1"/>
  <c r="A5" i="4"/>
  <c r="A6" i="4" s="1"/>
  <c r="A7" i="4" s="1"/>
  <c r="A8" i="4" s="1"/>
  <c r="A5" i="3"/>
  <c r="A6" i="3" s="1"/>
  <c r="A7" i="3" s="1"/>
  <c r="A8" i="3" s="1"/>
  <c r="A5" i="1"/>
  <c r="A6" i="1" s="1"/>
  <c r="A7" i="1" s="1"/>
  <c r="A8" i="1" s="1"/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9" i="5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9" i="4"/>
  <c r="A9" i="3"/>
  <c r="A10" i="3" s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5" l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35" i="5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35" i="4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35" i="1"/>
  <c r="A34" i="3" l="1"/>
  <c r="A35" i="3" s="1"/>
  <c r="A36" i="3" s="1"/>
  <c r="A37" i="3" s="1"/>
  <c r="A38" i="3" s="1"/>
  <c r="A39" i="3" s="1"/>
  <c r="A40" i="3" s="1"/>
  <c r="A41" i="3" s="1"/>
  <c r="A42" i="3" s="1"/>
  <c r="A43" i="3" s="1"/>
  <c r="A44" i="3" s="1"/>
</calcChain>
</file>

<file path=xl/sharedStrings.xml><?xml version="1.0" encoding="utf-8"?>
<sst xmlns="http://schemas.openxmlformats.org/spreadsheetml/2006/main" count="456" uniqueCount="108">
  <si>
    <t>Aspen</t>
  </si>
  <si>
    <t>Boulder</t>
  </si>
  <si>
    <t>Harlequins</t>
  </si>
  <si>
    <t>Highlanders</t>
  </si>
  <si>
    <t>Raptors D2</t>
  </si>
  <si>
    <t>Park City</t>
  </si>
  <si>
    <t>Provo</t>
  </si>
  <si>
    <t>Springs</t>
  </si>
  <si>
    <t>BYE</t>
  </si>
  <si>
    <t>Northside</t>
  </si>
  <si>
    <t>Queen City</t>
  </si>
  <si>
    <t>Rush</t>
  </si>
  <si>
    <t>D2</t>
  </si>
  <si>
    <t>D3</t>
  </si>
  <si>
    <t>Bingham Cup</t>
  </si>
  <si>
    <t>vs. Springs</t>
  </si>
  <si>
    <t>at Provo</t>
  </si>
  <si>
    <t>at Harlequins</t>
  </si>
  <si>
    <t>vs. Barbos</t>
  </si>
  <si>
    <t>vs. Raptors</t>
  </si>
  <si>
    <t>at Highlanders</t>
  </si>
  <si>
    <t>vs. Boulder</t>
  </si>
  <si>
    <t>at Aspen</t>
  </si>
  <si>
    <t>vs. Littleton</t>
  </si>
  <si>
    <t>at Northside</t>
  </si>
  <si>
    <t>vs. NoCo</t>
  </si>
  <si>
    <t>vs. Raptors D3</t>
  </si>
  <si>
    <t>at Quins D3</t>
  </si>
  <si>
    <t>at Queen City</t>
  </si>
  <si>
    <t>vs. Harlequins</t>
  </si>
  <si>
    <t>vs. Highlanders</t>
  </si>
  <si>
    <t>at Boulder</t>
  </si>
  <si>
    <t>at Barbos</t>
  </si>
  <si>
    <t>at Springs</t>
  </si>
  <si>
    <t>vs. Provo</t>
  </si>
  <si>
    <t>at Park City</t>
  </si>
  <si>
    <t>vs. Queen City</t>
  </si>
  <si>
    <t>vs. Quins D3</t>
  </si>
  <si>
    <t>at NoCo</t>
  </si>
  <si>
    <t>vs. Rush</t>
  </si>
  <si>
    <t>at Littleton</t>
  </si>
  <si>
    <t>Raptors</t>
  </si>
  <si>
    <t>ASPEN</t>
  </si>
  <si>
    <t>at Raptors</t>
  </si>
  <si>
    <t>vs. Aspen</t>
  </si>
  <si>
    <t>at Raptors D3</t>
  </si>
  <si>
    <t>vs. Park City</t>
  </si>
  <si>
    <t>vs. Northside</t>
  </si>
  <si>
    <t>at Rush</t>
  </si>
  <si>
    <t>High Desert</t>
  </si>
  <si>
    <t>Littleton</t>
  </si>
  <si>
    <t>USA v NZ</t>
  </si>
  <si>
    <t>Barbos</t>
  </si>
  <si>
    <t>EASTER</t>
  </si>
  <si>
    <t>Westerns</t>
  </si>
  <si>
    <t>PO</t>
  </si>
  <si>
    <t>MEMORIAL</t>
  </si>
  <si>
    <t>USAR QFs</t>
  </si>
  <si>
    <t>USAR Final</t>
  </si>
  <si>
    <t>Raptors D3</t>
  </si>
  <si>
    <t>Fall</t>
  </si>
  <si>
    <t>Spring</t>
  </si>
  <si>
    <t>Round</t>
  </si>
  <si>
    <t>TBD</t>
  </si>
  <si>
    <t>3 Teams</t>
  </si>
  <si>
    <t>5 Teams</t>
  </si>
  <si>
    <t>4 Teams</t>
  </si>
  <si>
    <t>Rocky Mountain</t>
  </si>
  <si>
    <t>Littleton Eagles</t>
  </si>
  <si>
    <t>Colorado Rush</t>
  </si>
  <si>
    <t>Northern Colo.</t>
  </si>
  <si>
    <t>Harlequins D3</t>
  </si>
  <si>
    <t>Barbarians D2</t>
  </si>
  <si>
    <t>at Barbos (or 3/7)</t>
  </si>
  <si>
    <t>vs. Raptors (or 3/7)</t>
  </si>
  <si>
    <t>Harlequins D2</t>
  </si>
  <si>
    <t>FORMAT</t>
  </si>
  <si>
    <t xml:space="preserve"> -Teams play teams in their pool twice and teams outside their pool once</t>
  </si>
  <si>
    <t xml:space="preserve"> -All teams play 10 matches each</t>
  </si>
  <si>
    <t xml:space="preserve"> -Top 4 teams by total PTS will advance to Rocky Mountain Championships held on May 2/3</t>
  </si>
  <si>
    <t xml:space="preserve"> -Rocky Mountain Championships will either be for seeding or advancement; Westerns format TBA</t>
  </si>
  <si>
    <t>POOL A</t>
  </si>
  <si>
    <t>POOL B</t>
  </si>
  <si>
    <t>POOL C</t>
  </si>
  <si>
    <t>Provo Steelers</t>
  </si>
  <si>
    <t>Boulder Rugby</t>
  </si>
  <si>
    <t>Park City Haggis</t>
  </si>
  <si>
    <t>Colorado Springs</t>
  </si>
  <si>
    <t>Gents of Aspen</t>
  </si>
  <si>
    <t xml:space="preserve"> -7-team league; single Fall pool</t>
  </si>
  <si>
    <t xml:space="preserve"> -9-team league: 3 pools of 3 teams each</t>
  </si>
  <si>
    <t xml:space="preserve"> -All teams play each other once in the Fall</t>
  </si>
  <si>
    <t xml:space="preserve"> -Spring playoff consists of single round-robin play over 3 rounds</t>
  </si>
  <si>
    <t xml:space="preserve"> -Champion at end of Spring playoff advances to Westerns</t>
  </si>
  <si>
    <t xml:space="preserve"> -Table resets for Spring playoff</t>
  </si>
  <si>
    <t xml:space="preserve"> -Bottom 3 teams in PTS from the Fall advance to Rocky Mountain D4 Championship</t>
  </si>
  <si>
    <t xml:space="preserve"> -Top 4 teams in PTS from the Fall advance to Spring playoff</t>
  </si>
  <si>
    <t xml:space="preserve"> -Rocky Mountain D4 Championship format TBA; will include B/C sides of other clubs and Old Boys (?)</t>
  </si>
  <si>
    <t xml:space="preserve"> -It is unknown at this time as to whether Rocky Mountain will receive 1, 2, or 3 seeds to Westerns</t>
  </si>
  <si>
    <t xml:space="preserve"> -Rocky Mountain Championships likely to be held in Aspen on May 2-3</t>
  </si>
  <si>
    <t xml:space="preserve"> -Fall make-up matches should occur Nov. 8, Nov. 15, or Mar. 7</t>
  </si>
  <si>
    <t xml:space="preserve"> -Spring make-up matches should occur on Apr. 4, Apr. 25, or any open Sunday</t>
  </si>
  <si>
    <t xml:space="preserve"> -Spring make-up matches should occur on Apr. 4, Apr. 18, May 2, or any open Sunday</t>
  </si>
  <si>
    <t xml:space="preserve"> -Fall make-up matches should occur Nov. 8, Nov. 15, or Mar. 21</t>
  </si>
  <si>
    <t xml:space="preserve"> -Aspen begins the year under probationary status as a returning club</t>
  </si>
  <si>
    <t xml:space="preserve"> -Littleton and Raptors D3 begin the year under probationary status as new clubs</t>
  </si>
  <si>
    <t>vs. Park City (or 3/22)</t>
  </si>
  <si>
    <t>at Aspen (or 3/22)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</si>
</sst>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0"/>
      <name val="Helvetica"/>
    </font>
    <font>
      <sz val="8"/>
      <name val="Helvetica"/>
    </font>
    <font>
      <i/>
      <sz val="8"/>
      <color theme="0"/>
      <name val="Helvetica"/>
    </font>
    <font>
      <i/>
      <sz val="8"/>
      <name val="Helvetica"/>
    </font>
    <font>
      <b/>
      <sz val="8"/>
      <name val="Helvetica"/>
    </font>
    <font>
      <u/>
      <sz val="8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3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16" fontId="2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3" borderId="0" xfId="0" applyFont="1" applyFill="1" applyAlignment="1"/>
    <xf numFmtId="0" fontId="2" fillId="5" borderId="0" xfId="0" applyFont="1" applyFill="1" applyAlignment="1">
      <alignment horizontal="center"/>
    </xf>
    <xf numFmtId="2" fontId="2" fillId="0" borderId="1" xfId="0" applyNumberFormat="1" applyFont="1" applyFill="1" applyBorder="1"/>
    <xf numFmtId="2" fontId="2" fillId="0" borderId="2" xfId="0" applyNumberFormat="1" applyFont="1" applyFill="1" applyBorder="1"/>
    <xf numFmtId="0" fontId="5" fillId="0" borderId="1" xfId="0" applyFont="1" applyFill="1" applyBorder="1"/>
    <xf numFmtId="2" fontId="6" fillId="0" borderId="2" xfId="0" applyNumberFormat="1" applyFont="1" applyFill="1" applyBorder="1"/>
    <xf numFmtId="0" fontId="6" fillId="0" borderId="0" xfId="0" applyFont="1" applyFill="1"/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1" sqref="N1:Q34"/>
    </sheetView>
  </sheetViews>
  <sheetFormatPr defaultColWidth="7.85546875" defaultRowHeight="11.25" x14ac:dyDescent="0.2"/>
  <cols>
    <col min="1" max="1" width="7.85546875" style="3"/>
    <col min="2" max="10" width="12.7109375" style="3" customWidth="1"/>
    <col min="11" max="11" width="12.7109375" style="5" customWidth="1"/>
    <col min="12" max="12" width="6.7109375" style="5" customWidth="1"/>
    <col min="13" max="13" width="7.85546875" style="3"/>
    <col min="14" max="17" width="12.7109375" style="3" customWidth="1"/>
    <col min="18" max="16384" width="7.85546875" style="3"/>
  </cols>
  <sheetData>
    <row r="1" spans="1:17" s="7" customFormat="1" ht="15" customHeight="1" x14ac:dyDescent="0.2">
      <c r="B1" s="7" t="s">
        <v>0</v>
      </c>
      <c r="C1" s="7" t="s">
        <v>1</v>
      </c>
      <c r="D1" s="7" t="s">
        <v>72</v>
      </c>
      <c r="E1" s="7" t="s">
        <v>75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8" t="s">
        <v>8</v>
      </c>
      <c r="L1" s="8" t="s">
        <v>62</v>
      </c>
      <c r="M1" s="17"/>
      <c r="N1" s="20" t="s">
        <v>76</v>
      </c>
      <c r="O1" s="21"/>
      <c r="P1" s="21"/>
      <c r="Q1" s="21"/>
    </row>
    <row r="2" spans="1:17" ht="15" customHeight="1" x14ac:dyDescent="0.2">
      <c r="B2" s="3" t="s">
        <v>12</v>
      </c>
      <c r="C2" s="3" t="s">
        <v>12</v>
      </c>
      <c r="D2" s="3" t="s">
        <v>12</v>
      </c>
      <c r="E2" s="3" t="s">
        <v>12</v>
      </c>
      <c r="F2" s="3" t="s">
        <v>12</v>
      </c>
      <c r="G2" s="3" t="s">
        <v>12</v>
      </c>
      <c r="H2" s="3" t="s">
        <v>12</v>
      </c>
      <c r="I2" s="3" t="s">
        <v>12</v>
      </c>
      <c r="J2" s="3" t="s">
        <v>12</v>
      </c>
      <c r="M2" s="15"/>
      <c r="N2" s="16"/>
    </row>
    <row r="3" spans="1:17" ht="15" customHeight="1" x14ac:dyDescent="0.2">
      <c r="A3" s="6">
        <v>41881</v>
      </c>
      <c r="B3" s="6"/>
      <c r="M3" s="15"/>
      <c r="N3" s="16"/>
    </row>
    <row r="4" spans="1:17" ht="15" customHeight="1" x14ac:dyDescent="0.2">
      <c r="A4" s="6">
        <v>41888</v>
      </c>
      <c r="B4" s="1" t="s">
        <v>15</v>
      </c>
      <c r="C4" s="3" t="s">
        <v>16</v>
      </c>
      <c r="D4" s="3" t="s">
        <v>17</v>
      </c>
      <c r="E4" s="1" t="s">
        <v>18</v>
      </c>
      <c r="F4" s="1" t="s">
        <v>19</v>
      </c>
      <c r="G4" s="3" t="s">
        <v>20</v>
      </c>
      <c r="I4" s="1" t="s">
        <v>21</v>
      </c>
      <c r="J4" s="3" t="s">
        <v>22</v>
      </c>
      <c r="K4" s="14" t="s">
        <v>5</v>
      </c>
      <c r="L4" s="5">
        <v>1</v>
      </c>
      <c r="M4" s="15"/>
      <c r="N4" s="16" t="s">
        <v>90</v>
      </c>
    </row>
    <row r="5" spans="1:17" ht="15" customHeight="1" x14ac:dyDescent="0.2">
      <c r="A5" s="6">
        <f>A4+7</f>
        <v>41895</v>
      </c>
      <c r="C5" s="1" t="s">
        <v>29</v>
      </c>
      <c r="D5" s="1" t="s">
        <v>30</v>
      </c>
      <c r="E5" s="3" t="s">
        <v>31</v>
      </c>
      <c r="F5" s="3" t="s">
        <v>32</v>
      </c>
      <c r="G5" s="3" t="s">
        <v>33</v>
      </c>
      <c r="H5" s="1" t="s">
        <v>34</v>
      </c>
      <c r="I5" s="3" t="s">
        <v>35</v>
      </c>
      <c r="J5" s="1" t="s">
        <v>19</v>
      </c>
      <c r="K5" s="14" t="s">
        <v>0</v>
      </c>
      <c r="L5" s="5">
        <v>2</v>
      </c>
      <c r="M5" s="15"/>
      <c r="N5" s="16" t="s">
        <v>77</v>
      </c>
    </row>
    <row r="6" spans="1:17" ht="15" customHeight="1" x14ac:dyDescent="0.2">
      <c r="A6" s="6">
        <f t="shared" ref="A6:A46" si="0">A5+7</f>
        <v>41902</v>
      </c>
      <c r="B6" s="2" t="s">
        <v>42</v>
      </c>
      <c r="C6" s="2" t="s">
        <v>42</v>
      </c>
      <c r="D6" s="2" t="s">
        <v>42</v>
      </c>
      <c r="E6" s="2" t="s">
        <v>42</v>
      </c>
      <c r="F6" s="2" t="s">
        <v>42</v>
      </c>
      <c r="G6" s="2" t="s">
        <v>42</v>
      </c>
      <c r="H6" s="2" t="s">
        <v>42</v>
      </c>
      <c r="I6" s="2" t="s">
        <v>42</v>
      </c>
      <c r="J6" s="2" t="s">
        <v>42</v>
      </c>
      <c r="M6" s="15"/>
      <c r="N6" s="16" t="s">
        <v>78</v>
      </c>
    </row>
    <row r="7" spans="1:17" ht="15" customHeight="1" x14ac:dyDescent="0.2">
      <c r="A7" s="6">
        <f t="shared" si="0"/>
        <v>41909</v>
      </c>
      <c r="B7" s="3" t="s">
        <v>35</v>
      </c>
      <c r="C7" s="3" t="s">
        <v>20</v>
      </c>
      <c r="D7" s="1" t="s">
        <v>15</v>
      </c>
      <c r="E7" s="3" t="s">
        <v>43</v>
      </c>
      <c r="F7" s="1" t="s">
        <v>21</v>
      </c>
      <c r="G7" s="1" t="s">
        <v>29</v>
      </c>
      <c r="H7" s="1" t="s">
        <v>44</v>
      </c>
      <c r="J7" s="3" t="s">
        <v>32</v>
      </c>
      <c r="K7" s="14" t="s">
        <v>6</v>
      </c>
      <c r="L7" s="5">
        <v>3</v>
      </c>
      <c r="M7" s="15"/>
      <c r="N7" s="16" t="s">
        <v>79</v>
      </c>
    </row>
    <row r="8" spans="1:17" ht="15" customHeight="1" x14ac:dyDescent="0.2">
      <c r="A8" s="6">
        <f t="shared" si="0"/>
        <v>41916</v>
      </c>
      <c r="B8" s="1" t="s">
        <v>34</v>
      </c>
      <c r="C8" s="3" t="s">
        <v>33</v>
      </c>
      <c r="D8" s="1" t="s">
        <v>46</v>
      </c>
      <c r="H8" s="3" t="s">
        <v>32</v>
      </c>
      <c r="I8" s="3" t="s">
        <v>22</v>
      </c>
      <c r="J8" s="1" t="s">
        <v>21</v>
      </c>
      <c r="K8" s="14" t="s">
        <v>2</v>
      </c>
      <c r="L8" s="5">
        <v>4</v>
      </c>
      <c r="M8" s="15"/>
      <c r="N8" s="16" t="s">
        <v>80</v>
      </c>
    </row>
    <row r="9" spans="1:17" ht="15" customHeight="1" x14ac:dyDescent="0.2">
      <c r="A9" s="6">
        <f>A8+1</f>
        <v>41917</v>
      </c>
      <c r="F9" s="1" t="s">
        <v>46</v>
      </c>
      <c r="H9" s="3" t="s">
        <v>20</v>
      </c>
      <c r="K9" s="14" t="s">
        <v>41</v>
      </c>
      <c r="M9" s="15"/>
      <c r="N9" s="16" t="s">
        <v>98</v>
      </c>
    </row>
    <row r="10" spans="1:17" ht="15" customHeight="1" x14ac:dyDescent="0.2">
      <c r="A10" s="6">
        <f>A8+7</f>
        <v>41923</v>
      </c>
      <c r="B10" s="3" t="s">
        <v>31</v>
      </c>
      <c r="C10" s="1" t="s">
        <v>44</v>
      </c>
      <c r="D10" s="3" t="s">
        <v>16</v>
      </c>
      <c r="E10" s="1" t="s">
        <v>30</v>
      </c>
      <c r="F10" s="3" t="s">
        <v>17</v>
      </c>
      <c r="G10" s="3" t="s">
        <v>35</v>
      </c>
      <c r="H10" s="1" t="s">
        <v>19</v>
      </c>
      <c r="I10" s="1" t="s">
        <v>18</v>
      </c>
      <c r="K10" s="14" t="s">
        <v>7</v>
      </c>
      <c r="L10" s="5">
        <v>5</v>
      </c>
      <c r="M10" s="15"/>
      <c r="N10" s="3" t="s">
        <v>99</v>
      </c>
    </row>
    <row r="11" spans="1:17" ht="15" customHeight="1" x14ac:dyDescent="0.2">
      <c r="A11" s="6">
        <f>A10+7</f>
        <v>41930</v>
      </c>
      <c r="B11" s="1" t="s">
        <v>30</v>
      </c>
      <c r="E11" s="3" t="s">
        <v>33</v>
      </c>
      <c r="F11" s="3" t="s">
        <v>22</v>
      </c>
      <c r="G11" s="1" t="s">
        <v>34</v>
      </c>
      <c r="I11" s="3" t="s">
        <v>43</v>
      </c>
      <c r="J11" s="1" t="s">
        <v>29</v>
      </c>
      <c r="K11" s="14" t="s">
        <v>64</v>
      </c>
      <c r="L11" s="5">
        <v>6</v>
      </c>
      <c r="M11" s="15"/>
      <c r="N11" s="3" t="s">
        <v>100</v>
      </c>
    </row>
    <row r="12" spans="1:17" ht="15" customHeight="1" x14ac:dyDescent="0.2">
      <c r="A12" s="6">
        <f>A11+7</f>
        <v>41937</v>
      </c>
      <c r="C12" s="3" t="s">
        <v>17</v>
      </c>
      <c r="D12" s="3" t="s">
        <v>43</v>
      </c>
      <c r="E12" s="1" t="s">
        <v>21</v>
      </c>
      <c r="G12" s="1" t="s">
        <v>18</v>
      </c>
      <c r="K12" s="14" t="s">
        <v>66</v>
      </c>
      <c r="L12" s="5">
        <v>7</v>
      </c>
      <c r="M12" s="15"/>
      <c r="N12" s="3" t="s">
        <v>101</v>
      </c>
    </row>
    <row r="13" spans="1:17" ht="15" customHeight="1" x14ac:dyDescent="0.2">
      <c r="A13" s="6">
        <f t="shared" si="0"/>
        <v>41944</v>
      </c>
      <c r="B13" s="12" t="s">
        <v>51</v>
      </c>
      <c r="C13" s="12" t="s">
        <v>51</v>
      </c>
      <c r="D13" s="12" t="s">
        <v>51</v>
      </c>
      <c r="E13" s="12" t="s">
        <v>51</v>
      </c>
      <c r="F13" s="12" t="s">
        <v>51</v>
      </c>
      <c r="G13" s="12" t="s">
        <v>51</v>
      </c>
      <c r="H13" s="12" t="s">
        <v>51</v>
      </c>
      <c r="I13" s="12" t="s">
        <v>51</v>
      </c>
      <c r="J13" s="12" t="s">
        <v>51</v>
      </c>
      <c r="M13" s="15"/>
      <c r="N13" s="3" t="s">
        <v>104</v>
      </c>
    </row>
    <row r="14" spans="1:17" ht="15" customHeight="1" x14ac:dyDescent="0.2">
      <c r="A14" s="6">
        <f t="shared" si="0"/>
        <v>41951</v>
      </c>
      <c r="M14" s="15"/>
    </row>
    <row r="15" spans="1:17" ht="15" customHeight="1" x14ac:dyDescent="0.2">
      <c r="A15" s="6">
        <f t="shared" si="0"/>
        <v>41958</v>
      </c>
      <c r="M15" s="15"/>
    </row>
    <row r="16" spans="1:17" hidden="1" x14ac:dyDescent="0.2">
      <c r="A16" s="6">
        <f t="shared" si="0"/>
        <v>41965</v>
      </c>
      <c r="M16" s="15"/>
    </row>
    <row r="17" spans="1:16" hidden="1" x14ac:dyDescent="0.2">
      <c r="A17" s="6">
        <f t="shared" si="0"/>
        <v>41972</v>
      </c>
      <c r="M17" s="15"/>
    </row>
    <row r="18" spans="1:16" hidden="1" x14ac:dyDescent="0.2">
      <c r="A18" s="6">
        <f t="shared" si="0"/>
        <v>41979</v>
      </c>
      <c r="M18" s="15"/>
      <c r="N18" s="16"/>
    </row>
    <row r="19" spans="1:16" hidden="1" x14ac:dyDescent="0.2">
      <c r="A19" s="6">
        <f t="shared" si="0"/>
        <v>41986</v>
      </c>
      <c r="M19" s="15"/>
      <c r="N19" s="16"/>
    </row>
    <row r="20" spans="1:16" hidden="1" x14ac:dyDescent="0.2">
      <c r="A20" s="6">
        <f t="shared" si="0"/>
        <v>41993</v>
      </c>
      <c r="M20" s="15"/>
      <c r="N20" s="16"/>
    </row>
    <row r="21" spans="1:16" hidden="1" x14ac:dyDescent="0.2">
      <c r="A21" s="6">
        <f t="shared" si="0"/>
        <v>42000</v>
      </c>
      <c r="M21" s="15"/>
      <c r="N21" s="16"/>
    </row>
    <row r="22" spans="1:16" hidden="1" x14ac:dyDescent="0.2">
      <c r="A22" s="6">
        <f t="shared" si="0"/>
        <v>42007</v>
      </c>
      <c r="M22" s="15"/>
      <c r="N22" s="16"/>
    </row>
    <row r="23" spans="1:16" hidden="1" x14ac:dyDescent="0.2">
      <c r="A23" s="6">
        <f t="shared" si="0"/>
        <v>42014</v>
      </c>
      <c r="M23" s="15"/>
      <c r="N23" s="16"/>
    </row>
    <row r="24" spans="1:16" hidden="1" x14ac:dyDescent="0.2">
      <c r="A24" s="6">
        <f t="shared" si="0"/>
        <v>42021</v>
      </c>
      <c r="M24" s="15"/>
      <c r="N24" s="16"/>
    </row>
    <row r="25" spans="1:16" hidden="1" x14ac:dyDescent="0.2">
      <c r="A25" s="6">
        <f t="shared" si="0"/>
        <v>42028</v>
      </c>
      <c r="M25" s="15"/>
      <c r="N25" s="16"/>
    </row>
    <row r="26" spans="1:16" hidden="1" x14ac:dyDescent="0.2">
      <c r="A26" s="6">
        <f t="shared" si="0"/>
        <v>42035</v>
      </c>
      <c r="M26" s="15"/>
      <c r="N26" s="16"/>
    </row>
    <row r="27" spans="1:16" hidden="1" x14ac:dyDescent="0.2">
      <c r="A27" s="6">
        <f t="shared" si="0"/>
        <v>42042</v>
      </c>
      <c r="M27" s="15"/>
      <c r="N27" s="16"/>
    </row>
    <row r="28" spans="1:16" hidden="1" x14ac:dyDescent="0.2">
      <c r="A28" s="6">
        <f t="shared" si="0"/>
        <v>42049</v>
      </c>
      <c r="M28" s="15"/>
      <c r="N28" s="16"/>
    </row>
    <row r="29" spans="1:16" hidden="1" x14ac:dyDescent="0.2">
      <c r="A29" s="6">
        <f t="shared" si="0"/>
        <v>42056</v>
      </c>
      <c r="M29" s="15"/>
      <c r="N29" s="16"/>
    </row>
    <row r="30" spans="1:16" hidden="1" x14ac:dyDescent="0.2">
      <c r="A30" s="6">
        <f t="shared" si="0"/>
        <v>42063</v>
      </c>
      <c r="M30" s="15"/>
      <c r="N30" s="16"/>
    </row>
    <row r="31" spans="1:16" ht="15" customHeight="1" x14ac:dyDescent="0.2">
      <c r="A31" s="6">
        <f t="shared" si="0"/>
        <v>42070</v>
      </c>
      <c r="M31" s="15"/>
      <c r="N31" s="18" t="s">
        <v>81</v>
      </c>
      <c r="O31" s="19" t="s">
        <v>82</v>
      </c>
      <c r="P31" s="19" t="s">
        <v>83</v>
      </c>
    </row>
    <row r="32" spans="1:16" ht="15" customHeight="1" x14ac:dyDescent="0.2">
      <c r="A32" s="6">
        <f t="shared" si="0"/>
        <v>42077</v>
      </c>
      <c r="B32" s="3" t="s">
        <v>16</v>
      </c>
      <c r="C32" s="1" t="s">
        <v>19</v>
      </c>
      <c r="E32" s="3" t="s">
        <v>20</v>
      </c>
      <c r="F32" s="1" t="s">
        <v>29</v>
      </c>
      <c r="G32" s="3" t="s">
        <v>31</v>
      </c>
      <c r="H32" s="1" t="s">
        <v>15</v>
      </c>
      <c r="I32" s="1" t="s">
        <v>44</v>
      </c>
      <c r="J32" s="3" t="s">
        <v>35</v>
      </c>
      <c r="K32" s="14" t="s">
        <v>52</v>
      </c>
      <c r="L32" s="5">
        <v>8</v>
      </c>
      <c r="M32" s="15"/>
      <c r="N32" s="16" t="s">
        <v>72</v>
      </c>
      <c r="O32" s="3" t="s">
        <v>84</v>
      </c>
      <c r="P32" s="3" t="s">
        <v>85</v>
      </c>
    </row>
    <row r="33" spans="1:16" ht="15" customHeight="1" x14ac:dyDescent="0.2">
      <c r="A33" s="6">
        <f t="shared" si="0"/>
        <v>42084</v>
      </c>
      <c r="B33" s="3" t="s">
        <v>43</v>
      </c>
      <c r="D33" s="3" t="s">
        <v>33</v>
      </c>
      <c r="E33" s="1" t="s">
        <v>46</v>
      </c>
      <c r="F33" s="3" t="s">
        <v>16</v>
      </c>
      <c r="G33" s="1" t="s">
        <v>44</v>
      </c>
      <c r="H33" s="3" t="s">
        <v>17</v>
      </c>
      <c r="I33" s="1" t="s">
        <v>30</v>
      </c>
      <c r="J33" s="1" t="s">
        <v>18</v>
      </c>
      <c r="K33" s="14" t="s">
        <v>1</v>
      </c>
      <c r="L33" s="5">
        <v>9</v>
      </c>
      <c r="M33" s="15"/>
      <c r="N33" s="16" t="s">
        <v>4</v>
      </c>
      <c r="O33" s="3" t="s">
        <v>86</v>
      </c>
      <c r="P33" s="3" t="s">
        <v>3</v>
      </c>
    </row>
    <row r="34" spans="1:16" ht="15" customHeight="1" x14ac:dyDescent="0.2">
      <c r="A34" s="6">
        <f t="shared" si="0"/>
        <v>42091</v>
      </c>
      <c r="B34" s="10" t="s">
        <v>106</v>
      </c>
      <c r="C34" s="1" t="s">
        <v>18</v>
      </c>
      <c r="D34" s="3" t="s">
        <v>31</v>
      </c>
      <c r="H34" s="4" t="s">
        <v>107</v>
      </c>
      <c r="I34" s="3" t="s">
        <v>33</v>
      </c>
      <c r="J34" s="1" t="s">
        <v>34</v>
      </c>
      <c r="K34" s="14" t="s">
        <v>3</v>
      </c>
      <c r="L34" s="5">
        <v>10</v>
      </c>
      <c r="M34" s="15"/>
      <c r="N34" s="16" t="s">
        <v>87</v>
      </c>
      <c r="O34" s="3" t="s">
        <v>88</v>
      </c>
      <c r="P34" s="3" t="s">
        <v>2</v>
      </c>
    </row>
    <row r="35" spans="1:16" ht="15" customHeight="1" x14ac:dyDescent="0.2">
      <c r="A35" s="6">
        <f>A34+1</f>
        <v>42092</v>
      </c>
      <c r="E35" s="1" t="s">
        <v>34</v>
      </c>
      <c r="I35" s="3" t="s">
        <v>17</v>
      </c>
      <c r="K35" s="14" t="s">
        <v>41</v>
      </c>
      <c r="M35" s="15"/>
      <c r="N35" s="16"/>
    </row>
    <row r="36" spans="1:16" ht="15" customHeight="1" x14ac:dyDescent="0.2">
      <c r="A36" s="6">
        <f>A34+7</f>
        <v>42098</v>
      </c>
      <c r="B36" s="2" t="s">
        <v>53</v>
      </c>
      <c r="C36" s="2" t="s">
        <v>53</v>
      </c>
      <c r="D36" s="2" t="s">
        <v>53</v>
      </c>
      <c r="E36" s="2" t="s">
        <v>53</v>
      </c>
      <c r="F36" s="2" t="s">
        <v>53</v>
      </c>
      <c r="G36" s="2" t="s">
        <v>53</v>
      </c>
      <c r="H36" s="2" t="s">
        <v>53</v>
      </c>
      <c r="I36" s="2" t="s">
        <v>53</v>
      </c>
      <c r="J36" s="2" t="s">
        <v>53</v>
      </c>
      <c r="M36" s="15"/>
      <c r="N36" s="16"/>
    </row>
    <row r="37" spans="1:16" ht="15" customHeight="1" x14ac:dyDescent="0.2">
      <c r="A37" s="6">
        <f t="shared" si="0"/>
        <v>42105</v>
      </c>
      <c r="B37" s="1" t="s">
        <v>29</v>
      </c>
      <c r="C37" s="3" t="s">
        <v>35</v>
      </c>
      <c r="D37" s="10" t="s">
        <v>74</v>
      </c>
      <c r="E37" s="3" t="s">
        <v>22</v>
      </c>
      <c r="F37" s="1" t="s">
        <v>15</v>
      </c>
      <c r="G37" s="4" t="s">
        <v>73</v>
      </c>
      <c r="H37" s="1" t="s">
        <v>21</v>
      </c>
      <c r="J37" s="3" t="s">
        <v>20</v>
      </c>
      <c r="K37" s="14" t="s">
        <v>6</v>
      </c>
      <c r="L37" s="5">
        <v>11</v>
      </c>
      <c r="M37" s="15"/>
      <c r="N37" s="16"/>
    </row>
    <row r="38" spans="1:16" ht="15" customHeight="1" x14ac:dyDescent="0.2">
      <c r="A38" s="6">
        <f t="shared" si="0"/>
        <v>42112</v>
      </c>
      <c r="B38" s="3" t="s">
        <v>32</v>
      </c>
      <c r="C38" s="1" t="s">
        <v>30</v>
      </c>
      <c r="D38" s="1" t="s">
        <v>44</v>
      </c>
      <c r="F38" s="3" t="s">
        <v>31</v>
      </c>
      <c r="G38" s="1" t="s">
        <v>15</v>
      </c>
      <c r="H38" s="3" t="s">
        <v>16</v>
      </c>
      <c r="I38" s="1" t="s">
        <v>46</v>
      </c>
      <c r="J38" s="3" t="s">
        <v>43</v>
      </c>
      <c r="K38" s="14" t="s">
        <v>2</v>
      </c>
      <c r="L38" s="5">
        <v>12</v>
      </c>
      <c r="M38" s="15"/>
      <c r="N38" s="16"/>
    </row>
    <row r="39" spans="1:16" ht="15" customHeight="1" x14ac:dyDescent="0.2">
      <c r="A39" s="6">
        <f t="shared" si="0"/>
        <v>42119</v>
      </c>
      <c r="B39" s="5"/>
      <c r="C39" s="5"/>
      <c r="D39" s="5"/>
      <c r="E39" s="5"/>
      <c r="F39" s="5"/>
      <c r="G39" s="5"/>
      <c r="H39" s="5"/>
      <c r="I39" s="5"/>
      <c r="J39" s="5"/>
      <c r="M39" s="15"/>
      <c r="N39" s="16"/>
    </row>
    <row r="40" spans="1:16" ht="15" customHeight="1" x14ac:dyDescent="0.2">
      <c r="A40" s="6">
        <f t="shared" si="0"/>
        <v>42126</v>
      </c>
      <c r="B40" s="11" t="s">
        <v>67</v>
      </c>
      <c r="C40" s="11" t="s">
        <v>67</v>
      </c>
      <c r="D40" s="11" t="s">
        <v>67</v>
      </c>
      <c r="E40" s="11" t="s">
        <v>67</v>
      </c>
      <c r="F40" s="11" t="s">
        <v>67</v>
      </c>
      <c r="G40" s="11" t="s">
        <v>67</v>
      </c>
      <c r="H40" s="11" t="s">
        <v>67</v>
      </c>
      <c r="I40" s="11" t="s">
        <v>67</v>
      </c>
      <c r="J40" s="11" t="s">
        <v>67</v>
      </c>
      <c r="M40" s="15"/>
      <c r="N40" s="16"/>
    </row>
    <row r="41" spans="1:16" ht="15" customHeight="1" x14ac:dyDescent="0.2">
      <c r="A41" s="6">
        <f t="shared" si="0"/>
        <v>42133</v>
      </c>
      <c r="L41" s="5" t="s">
        <v>55</v>
      </c>
      <c r="M41" s="15"/>
      <c r="N41" s="16"/>
    </row>
    <row r="42" spans="1:16" ht="15" customHeight="1" x14ac:dyDescent="0.2">
      <c r="A42" s="6">
        <f t="shared" si="0"/>
        <v>42140</v>
      </c>
      <c r="B42" s="11" t="s">
        <v>54</v>
      </c>
      <c r="C42" s="11" t="s">
        <v>54</v>
      </c>
      <c r="D42" s="11" t="s">
        <v>54</v>
      </c>
      <c r="E42" s="11" t="s">
        <v>54</v>
      </c>
      <c r="F42" s="11" t="s">
        <v>54</v>
      </c>
      <c r="G42" s="11" t="s">
        <v>54</v>
      </c>
      <c r="H42" s="11" t="s">
        <v>54</v>
      </c>
      <c r="I42" s="11" t="s">
        <v>54</v>
      </c>
      <c r="J42" s="11" t="s">
        <v>54</v>
      </c>
      <c r="M42" s="15"/>
      <c r="N42" s="16"/>
    </row>
    <row r="43" spans="1:16" ht="15" customHeight="1" x14ac:dyDescent="0.2">
      <c r="A43" s="6">
        <f t="shared" si="0"/>
        <v>42147</v>
      </c>
      <c r="B43" s="13" t="s">
        <v>56</v>
      </c>
      <c r="C43" s="13" t="s">
        <v>56</v>
      </c>
      <c r="D43" s="13" t="s">
        <v>56</v>
      </c>
      <c r="E43" s="13" t="s">
        <v>56</v>
      </c>
      <c r="F43" s="13" t="s">
        <v>56</v>
      </c>
      <c r="G43" s="13" t="s">
        <v>56</v>
      </c>
      <c r="H43" s="13" t="s">
        <v>56</v>
      </c>
      <c r="I43" s="13" t="s">
        <v>56</v>
      </c>
      <c r="J43" s="13" t="s">
        <v>56</v>
      </c>
      <c r="M43" s="15"/>
      <c r="N43" s="16"/>
    </row>
    <row r="44" spans="1:16" ht="15" customHeight="1" x14ac:dyDescent="0.2">
      <c r="A44" s="6">
        <f t="shared" si="0"/>
        <v>42154</v>
      </c>
      <c r="B44" s="12" t="s">
        <v>57</v>
      </c>
      <c r="C44" s="12" t="s">
        <v>57</v>
      </c>
      <c r="D44" s="12" t="s">
        <v>57</v>
      </c>
      <c r="E44" s="12" t="s">
        <v>57</v>
      </c>
      <c r="F44" s="12" t="s">
        <v>57</v>
      </c>
      <c r="G44" s="12" t="s">
        <v>57</v>
      </c>
      <c r="H44" s="12" t="s">
        <v>57</v>
      </c>
      <c r="I44" s="12" t="s">
        <v>57</v>
      </c>
      <c r="J44" s="12" t="s">
        <v>57</v>
      </c>
      <c r="L44" s="5" t="s">
        <v>55</v>
      </c>
      <c r="M44" s="15"/>
      <c r="N44" s="16"/>
    </row>
    <row r="45" spans="1:16" ht="15" customHeight="1" x14ac:dyDescent="0.2">
      <c r="A45" s="6">
        <f t="shared" si="0"/>
        <v>42161</v>
      </c>
      <c r="B45" s="9"/>
      <c r="C45" s="9"/>
      <c r="D45" s="9"/>
      <c r="E45" s="9"/>
      <c r="F45" s="9"/>
      <c r="G45" s="9"/>
      <c r="H45" s="9"/>
      <c r="I45" s="9"/>
      <c r="J45" s="9"/>
      <c r="M45" s="15"/>
      <c r="N45" s="16"/>
    </row>
    <row r="46" spans="1:16" ht="15" customHeight="1" x14ac:dyDescent="0.2">
      <c r="A46" s="6">
        <f t="shared" si="0"/>
        <v>42168</v>
      </c>
      <c r="B46" s="12" t="s">
        <v>58</v>
      </c>
      <c r="C46" s="12" t="s">
        <v>58</v>
      </c>
      <c r="D46" s="12" t="s">
        <v>58</v>
      </c>
      <c r="E46" s="12" t="s">
        <v>58</v>
      </c>
      <c r="F46" s="12" t="s">
        <v>58</v>
      </c>
      <c r="G46" s="12" t="s">
        <v>58</v>
      </c>
      <c r="H46" s="12" t="s">
        <v>58</v>
      </c>
      <c r="I46" s="12" t="s">
        <v>58</v>
      </c>
      <c r="J46" s="12" t="s">
        <v>58</v>
      </c>
      <c r="L46" s="5" t="s">
        <v>55</v>
      </c>
      <c r="M46" s="15"/>
      <c r="N46" s="16"/>
    </row>
    <row r="48" spans="1:16" x14ac:dyDescent="0.2">
      <c r="A48" s="7" t="s">
        <v>60</v>
      </c>
      <c r="B48" s="5">
        <f>COUNTA(B4:B5,B7:B12,B14)</f>
        <v>5</v>
      </c>
      <c r="C48" s="5">
        <f t="shared" ref="C48:J48" si="1">COUNTA(C4:C5,C7:C12,C14)</f>
        <v>6</v>
      </c>
      <c r="D48" s="5">
        <f t="shared" si="1"/>
        <v>6</v>
      </c>
      <c r="E48" s="5">
        <f t="shared" si="1"/>
        <v>6</v>
      </c>
      <c r="F48" s="5">
        <f t="shared" si="1"/>
        <v>6</v>
      </c>
      <c r="G48" s="5">
        <f t="shared" si="1"/>
        <v>6</v>
      </c>
      <c r="H48" s="5">
        <f t="shared" si="1"/>
        <v>5</v>
      </c>
      <c r="I48" s="5">
        <f t="shared" si="1"/>
        <v>5</v>
      </c>
      <c r="J48" s="5">
        <f t="shared" si="1"/>
        <v>5</v>
      </c>
    </row>
    <row r="49" spans="1:10" x14ac:dyDescent="0.2">
      <c r="A49" s="7" t="s">
        <v>61</v>
      </c>
      <c r="B49" s="5">
        <f>COUNTA(B32:B35,B37:B38)</f>
        <v>5</v>
      </c>
      <c r="C49" s="5">
        <f t="shared" ref="C49:J49" si="2">COUNTA(C32:C35,C37:C38)</f>
        <v>4</v>
      </c>
      <c r="D49" s="5">
        <f t="shared" si="2"/>
        <v>4</v>
      </c>
      <c r="E49" s="5">
        <f t="shared" si="2"/>
        <v>4</v>
      </c>
      <c r="F49" s="5">
        <f t="shared" si="2"/>
        <v>4</v>
      </c>
      <c r="G49" s="5">
        <f t="shared" si="2"/>
        <v>4</v>
      </c>
      <c r="H49" s="5">
        <f t="shared" si="2"/>
        <v>5</v>
      </c>
      <c r="I49" s="5">
        <f t="shared" si="2"/>
        <v>5</v>
      </c>
      <c r="J49" s="5">
        <f t="shared" si="2"/>
        <v>5</v>
      </c>
    </row>
    <row r="50" spans="1:10" x14ac:dyDescent="0.2">
      <c r="A50" s="7"/>
    </row>
  </sheetData>
  <mergeCells count="1">
    <mergeCell ref="N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" sqref="L1:O14"/>
    </sheetView>
  </sheetViews>
  <sheetFormatPr defaultColWidth="7.85546875" defaultRowHeight="11.25" x14ac:dyDescent="0.2"/>
  <cols>
    <col min="1" max="1" width="7.85546875" style="3"/>
    <col min="2" max="8" width="12.7109375" style="3" customWidth="1"/>
    <col min="9" max="9" width="12.7109375" style="5" customWidth="1"/>
    <col min="10" max="10" width="6.7109375" style="5" customWidth="1"/>
    <col min="11" max="11" width="7.85546875" style="3"/>
    <col min="12" max="15" width="12.7109375" style="3" customWidth="1"/>
    <col min="16" max="16384" width="7.85546875" style="3"/>
  </cols>
  <sheetData>
    <row r="1" spans="1:15" s="7" customFormat="1" ht="15" customHeight="1" x14ac:dyDescent="0.2">
      <c r="B1" s="7" t="s">
        <v>71</v>
      </c>
      <c r="C1" s="7" t="s">
        <v>70</v>
      </c>
      <c r="D1" s="7" t="s">
        <v>9</v>
      </c>
      <c r="E1" s="7" t="s">
        <v>10</v>
      </c>
      <c r="F1" s="7" t="s">
        <v>68</v>
      </c>
      <c r="G1" s="7" t="s">
        <v>69</v>
      </c>
      <c r="H1" s="7" t="s">
        <v>59</v>
      </c>
      <c r="I1" s="8" t="s">
        <v>8</v>
      </c>
      <c r="J1" s="8" t="s">
        <v>62</v>
      </c>
      <c r="K1" s="17"/>
      <c r="L1" s="20" t="s">
        <v>76</v>
      </c>
      <c r="M1" s="21"/>
      <c r="N1" s="21"/>
      <c r="O1" s="21"/>
    </row>
    <row r="2" spans="1:15" ht="15" customHeight="1" x14ac:dyDescent="0.2">
      <c r="B2" s="3" t="s">
        <v>13</v>
      </c>
      <c r="C2" s="3" t="s">
        <v>13</v>
      </c>
      <c r="D2" s="3" t="s">
        <v>13</v>
      </c>
      <c r="E2" s="3" t="s">
        <v>13</v>
      </c>
      <c r="F2" s="3" t="s">
        <v>13</v>
      </c>
      <c r="G2" s="3" t="s">
        <v>13</v>
      </c>
      <c r="H2" s="3" t="s">
        <v>13</v>
      </c>
      <c r="K2" s="15"/>
      <c r="L2" s="16"/>
    </row>
    <row r="3" spans="1:15" ht="15" customHeight="1" x14ac:dyDescent="0.2">
      <c r="A3" s="6">
        <v>41881</v>
      </c>
      <c r="G3" s="4" t="s">
        <v>14</v>
      </c>
      <c r="K3" s="15"/>
      <c r="L3" s="16"/>
    </row>
    <row r="4" spans="1:15" ht="15" customHeight="1" x14ac:dyDescent="0.2">
      <c r="A4" s="6">
        <v>41888</v>
      </c>
      <c r="B4" s="1" t="s">
        <v>23</v>
      </c>
      <c r="C4" s="3" t="s">
        <v>24</v>
      </c>
      <c r="D4" s="1" t="s">
        <v>25</v>
      </c>
      <c r="E4" s="1" t="s">
        <v>26</v>
      </c>
      <c r="F4" s="3" t="s">
        <v>27</v>
      </c>
      <c r="G4" s="4" t="s">
        <v>14</v>
      </c>
      <c r="H4" s="3" t="s">
        <v>28</v>
      </c>
      <c r="I4" s="14" t="s">
        <v>11</v>
      </c>
      <c r="J4" s="5">
        <v>1</v>
      </c>
      <c r="K4" s="15"/>
      <c r="L4" s="16" t="s">
        <v>89</v>
      </c>
    </row>
    <row r="5" spans="1:15" ht="15" customHeight="1" x14ac:dyDescent="0.2">
      <c r="A5" s="6">
        <f>A4+7</f>
        <v>41895</v>
      </c>
      <c r="B5" s="3" t="s">
        <v>24</v>
      </c>
      <c r="C5" s="1" t="s">
        <v>36</v>
      </c>
      <c r="D5" s="1" t="s">
        <v>37</v>
      </c>
      <c r="E5" s="3" t="s">
        <v>38</v>
      </c>
      <c r="F5" s="1" t="s">
        <v>39</v>
      </c>
      <c r="G5" s="3" t="s">
        <v>40</v>
      </c>
      <c r="I5" s="14" t="s">
        <v>41</v>
      </c>
      <c r="J5" s="5">
        <v>2</v>
      </c>
      <c r="K5" s="15"/>
      <c r="L5" s="16" t="s">
        <v>91</v>
      </c>
    </row>
    <row r="6" spans="1:15" ht="15" customHeight="1" x14ac:dyDescent="0.2">
      <c r="A6" s="6">
        <f t="shared" ref="A6:A44" si="0">A5+7</f>
        <v>41902</v>
      </c>
      <c r="B6" s="2" t="s">
        <v>42</v>
      </c>
      <c r="C6" s="2" t="s">
        <v>42</v>
      </c>
      <c r="D6" s="2" t="s">
        <v>42</v>
      </c>
      <c r="E6" s="2" t="s">
        <v>42</v>
      </c>
      <c r="F6" s="2" t="s">
        <v>42</v>
      </c>
      <c r="G6" s="2" t="s">
        <v>42</v>
      </c>
      <c r="H6" s="2" t="s">
        <v>42</v>
      </c>
      <c r="K6" s="15"/>
      <c r="L6" s="16" t="s">
        <v>96</v>
      </c>
    </row>
    <row r="7" spans="1:15" ht="15" customHeight="1" x14ac:dyDescent="0.2">
      <c r="A7" s="6">
        <f t="shared" si="0"/>
        <v>41909</v>
      </c>
      <c r="B7" s="3" t="s">
        <v>45</v>
      </c>
      <c r="C7" s="1" t="s">
        <v>39</v>
      </c>
      <c r="E7" s="1" t="s">
        <v>23</v>
      </c>
      <c r="F7" s="3" t="s">
        <v>28</v>
      </c>
      <c r="G7" s="3" t="s">
        <v>38</v>
      </c>
      <c r="H7" s="1" t="s">
        <v>37</v>
      </c>
      <c r="I7" s="14" t="s">
        <v>9</v>
      </c>
      <c r="J7" s="5">
        <v>3</v>
      </c>
      <c r="K7" s="15"/>
      <c r="L7" s="3" t="s">
        <v>94</v>
      </c>
    </row>
    <row r="8" spans="1:15" ht="15" customHeight="1" x14ac:dyDescent="0.2">
      <c r="A8" s="6">
        <f t="shared" si="0"/>
        <v>41916</v>
      </c>
      <c r="D8" s="3" t="s">
        <v>28</v>
      </c>
      <c r="E8" s="1" t="s">
        <v>47</v>
      </c>
      <c r="F8" s="1" t="s">
        <v>26</v>
      </c>
      <c r="H8" s="3" t="s">
        <v>40</v>
      </c>
      <c r="I8" s="14" t="s">
        <v>64</v>
      </c>
      <c r="J8" s="5">
        <v>4</v>
      </c>
      <c r="K8" s="15"/>
      <c r="L8" s="16" t="s">
        <v>92</v>
      </c>
    </row>
    <row r="9" spans="1:15" ht="15" customHeight="1" x14ac:dyDescent="0.2">
      <c r="A9" s="6">
        <f>A8+7</f>
        <v>41923</v>
      </c>
      <c r="B9" s="1" t="s">
        <v>25</v>
      </c>
      <c r="C9" s="3" t="s">
        <v>27</v>
      </c>
      <c r="D9" s="3" t="s">
        <v>40</v>
      </c>
      <c r="E9" s="3" t="s">
        <v>48</v>
      </c>
      <c r="F9" s="1" t="s">
        <v>47</v>
      </c>
      <c r="G9" s="1" t="s">
        <v>36</v>
      </c>
      <c r="I9" s="14" t="s">
        <v>41</v>
      </c>
      <c r="J9" s="5">
        <v>5</v>
      </c>
      <c r="K9" s="15"/>
      <c r="L9" s="16" t="s">
        <v>93</v>
      </c>
    </row>
    <row r="10" spans="1:15" ht="15" customHeight="1" x14ac:dyDescent="0.2">
      <c r="A10" s="6">
        <f>A9+7</f>
        <v>41930</v>
      </c>
      <c r="B10" s="3" t="s">
        <v>48</v>
      </c>
      <c r="C10" s="1" t="s">
        <v>23</v>
      </c>
      <c r="D10" s="3" t="s">
        <v>45</v>
      </c>
      <c r="F10" s="3" t="s">
        <v>38</v>
      </c>
      <c r="G10" s="1" t="s">
        <v>37</v>
      </c>
      <c r="H10" s="1" t="s">
        <v>47</v>
      </c>
      <c r="I10" s="14" t="s">
        <v>10</v>
      </c>
      <c r="J10" s="5">
        <v>6</v>
      </c>
      <c r="K10" s="15"/>
      <c r="L10" s="16" t="s">
        <v>95</v>
      </c>
    </row>
    <row r="11" spans="1:15" ht="15" customHeight="1" x14ac:dyDescent="0.2">
      <c r="A11" s="6">
        <f>A10+7</f>
        <v>41937</v>
      </c>
      <c r="B11" s="1" t="s">
        <v>36</v>
      </c>
      <c r="C11" s="3" t="s">
        <v>45</v>
      </c>
      <c r="D11" s="1" t="s">
        <v>39</v>
      </c>
      <c r="E11" s="3" t="s">
        <v>27</v>
      </c>
      <c r="F11" s="4" t="s">
        <v>49</v>
      </c>
      <c r="G11" s="3" t="s">
        <v>24</v>
      </c>
      <c r="H11" s="1" t="s">
        <v>25</v>
      </c>
      <c r="I11" s="14" t="s">
        <v>50</v>
      </c>
      <c r="J11" s="5">
        <v>7</v>
      </c>
      <c r="K11" s="15"/>
      <c r="L11" s="16" t="s">
        <v>97</v>
      </c>
    </row>
    <row r="12" spans="1:15" ht="15" customHeight="1" x14ac:dyDescent="0.2">
      <c r="A12" s="6">
        <f t="shared" si="0"/>
        <v>41944</v>
      </c>
      <c r="B12" s="12" t="s">
        <v>51</v>
      </c>
      <c r="C12" s="12" t="s">
        <v>51</v>
      </c>
      <c r="D12" s="12" t="s">
        <v>51</v>
      </c>
      <c r="E12" s="12" t="s">
        <v>51</v>
      </c>
      <c r="F12" s="12" t="s">
        <v>51</v>
      </c>
      <c r="G12" s="12" t="s">
        <v>51</v>
      </c>
      <c r="H12" s="12" t="s">
        <v>51</v>
      </c>
      <c r="K12" s="15"/>
      <c r="L12" s="3" t="s">
        <v>103</v>
      </c>
    </row>
    <row r="13" spans="1:15" ht="15" customHeight="1" x14ac:dyDescent="0.2">
      <c r="A13" s="6">
        <f t="shared" si="0"/>
        <v>41951</v>
      </c>
      <c r="G13" s="3" t="s">
        <v>26</v>
      </c>
      <c r="H13" s="3" t="s">
        <v>48</v>
      </c>
      <c r="I13" s="14" t="s">
        <v>65</v>
      </c>
      <c r="J13" s="5">
        <v>8</v>
      </c>
      <c r="K13" s="15"/>
      <c r="L13" s="3" t="s">
        <v>102</v>
      </c>
    </row>
    <row r="14" spans="1:15" ht="15" customHeight="1" x14ac:dyDescent="0.2">
      <c r="A14" s="6">
        <f t="shared" si="0"/>
        <v>41958</v>
      </c>
      <c r="K14" s="15"/>
      <c r="L14" s="16" t="s">
        <v>105</v>
      </c>
    </row>
    <row r="15" spans="1:15" ht="15" hidden="1" customHeight="1" x14ac:dyDescent="0.2">
      <c r="A15" s="6">
        <f t="shared" si="0"/>
        <v>41965</v>
      </c>
      <c r="K15" s="15"/>
      <c r="L15" s="16"/>
    </row>
    <row r="16" spans="1:15" ht="15" hidden="1" customHeight="1" x14ac:dyDescent="0.2">
      <c r="A16" s="6">
        <f t="shared" si="0"/>
        <v>41972</v>
      </c>
      <c r="K16" s="15"/>
      <c r="L16" s="16"/>
    </row>
    <row r="17" spans="1:12" ht="15" hidden="1" customHeight="1" x14ac:dyDescent="0.2">
      <c r="A17" s="6">
        <f t="shared" si="0"/>
        <v>41979</v>
      </c>
      <c r="K17" s="15"/>
      <c r="L17" s="16"/>
    </row>
    <row r="18" spans="1:12" ht="15" hidden="1" customHeight="1" x14ac:dyDescent="0.2">
      <c r="A18" s="6">
        <f t="shared" si="0"/>
        <v>41986</v>
      </c>
      <c r="K18" s="15"/>
      <c r="L18" s="16"/>
    </row>
    <row r="19" spans="1:12" ht="15" hidden="1" customHeight="1" x14ac:dyDescent="0.2">
      <c r="A19" s="6">
        <f t="shared" si="0"/>
        <v>41993</v>
      </c>
      <c r="K19" s="15"/>
      <c r="L19" s="16"/>
    </row>
    <row r="20" spans="1:12" ht="15" hidden="1" customHeight="1" x14ac:dyDescent="0.2">
      <c r="A20" s="6">
        <f t="shared" si="0"/>
        <v>42000</v>
      </c>
      <c r="K20" s="15"/>
      <c r="L20" s="16"/>
    </row>
    <row r="21" spans="1:12" ht="15" hidden="1" customHeight="1" x14ac:dyDescent="0.2">
      <c r="A21" s="6">
        <f t="shared" si="0"/>
        <v>42007</v>
      </c>
      <c r="K21" s="15"/>
      <c r="L21" s="16"/>
    </row>
    <row r="22" spans="1:12" ht="15" hidden="1" customHeight="1" x14ac:dyDescent="0.2">
      <c r="A22" s="6">
        <f t="shared" si="0"/>
        <v>42014</v>
      </c>
      <c r="K22" s="15"/>
      <c r="L22" s="16"/>
    </row>
    <row r="23" spans="1:12" ht="15" hidden="1" customHeight="1" x14ac:dyDescent="0.2">
      <c r="A23" s="6">
        <f t="shared" si="0"/>
        <v>42021</v>
      </c>
      <c r="K23" s="15"/>
      <c r="L23" s="16"/>
    </row>
    <row r="24" spans="1:12" ht="15" hidden="1" customHeight="1" x14ac:dyDescent="0.2">
      <c r="A24" s="6">
        <f t="shared" si="0"/>
        <v>42028</v>
      </c>
      <c r="K24" s="15"/>
      <c r="L24" s="16"/>
    </row>
    <row r="25" spans="1:12" ht="15" hidden="1" customHeight="1" x14ac:dyDescent="0.2">
      <c r="A25" s="6">
        <f t="shared" si="0"/>
        <v>42035</v>
      </c>
      <c r="K25" s="15"/>
      <c r="L25" s="16"/>
    </row>
    <row r="26" spans="1:12" ht="15" hidden="1" customHeight="1" x14ac:dyDescent="0.2">
      <c r="A26" s="6">
        <f t="shared" si="0"/>
        <v>42042</v>
      </c>
      <c r="K26" s="15"/>
      <c r="L26" s="16"/>
    </row>
    <row r="27" spans="1:12" ht="15" hidden="1" customHeight="1" x14ac:dyDescent="0.2">
      <c r="A27" s="6">
        <f t="shared" si="0"/>
        <v>42049</v>
      </c>
      <c r="K27" s="15"/>
      <c r="L27" s="16"/>
    </row>
    <row r="28" spans="1:12" ht="15" hidden="1" customHeight="1" x14ac:dyDescent="0.2">
      <c r="A28" s="6">
        <f t="shared" si="0"/>
        <v>42056</v>
      </c>
      <c r="K28" s="15"/>
      <c r="L28" s="16"/>
    </row>
    <row r="29" spans="1:12" ht="15" hidden="1" customHeight="1" x14ac:dyDescent="0.2">
      <c r="A29" s="6">
        <f t="shared" si="0"/>
        <v>42063</v>
      </c>
      <c r="K29" s="15"/>
      <c r="L29" s="16"/>
    </row>
    <row r="30" spans="1:12" ht="15" customHeight="1" x14ac:dyDescent="0.2">
      <c r="A30" s="6">
        <f t="shared" si="0"/>
        <v>42070</v>
      </c>
      <c r="K30" s="15"/>
      <c r="L30" s="16"/>
    </row>
    <row r="31" spans="1:12" ht="15" customHeight="1" x14ac:dyDescent="0.2">
      <c r="A31" s="6">
        <f t="shared" si="0"/>
        <v>42077</v>
      </c>
      <c r="K31" s="15"/>
      <c r="L31" s="16"/>
    </row>
    <row r="32" spans="1:12" ht="15" customHeight="1" x14ac:dyDescent="0.2">
      <c r="A32" s="6">
        <f t="shared" si="0"/>
        <v>42084</v>
      </c>
      <c r="K32" s="15"/>
      <c r="L32" s="16"/>
    </row>
    <row r="33" spans="1:12" ht="15" customHeight="1" x14ac:dyDescent="0.2">
      <c r="A33" s="6">
        <f t="shared" si="0"/>
        <v>42091</v>
      </c>
      <c r="B33" s="3" t="s">
        <v>63</v>
      </c>
      <c r="C33" s="3" t="s">
        <v>63</v>
      </c>
      <c r="D33" s="3" t="s">
        <v>63</v>
      </c>
      <c r="E33" s="3" t="s">
        <v>63</v>
      </c>
      <c r="F33" s="3" t="s">
        <v>63</v>
      </c>
      <c r="G33" s="3" t="s">
        <v>63</v>
      </c>
      <c r="H33" s="3" t="s">
        <v>63</v>
      </c>
      <c r="I33" s="14" t="s">
        <v>63</v>
      </c>
      <c r="J33" s="5">
        <v>1</v>
      </c>
      <c r="K33" s="15"/>
      <c r="L33" s="16"/>
    </row>
    <row r="34" spans="1:12" ht="15" customHeight="1" x14ac:dyDescent="0.2">
      <c r="A34" s="6">
        <f>A33+7</f>
        <v>42098</v>
      </c>
      <c r="B34" s="2" t="s">
        <v>53</v>
      </c>
      <c r="C34" s="2" t="s">
        <v>53</v>
      </c>
      <c r="D34" s="2" t="s">
        <v>53</v>
      </c>
      <c r="E34" s="2" t="s">
        <v>53</v>
      </c>
      <c r="F34" s="2" t="s">
        <v>53</v>
      </c>
      <c r="G34" s="2" t="s">
        <v>53</v>
      </c>
      <c r="H34" s="2" t="s">
        <v>53</v>
      </c>
      <c r="K34" s="15"/>
      <c r="L34" s="16"/>
    </row>
    <row r="35" spans="1:12" ht="15" customHeight="1" x14ac:dyDescent="0.2">
      <c r="A35" s="6">
        <f t="shared" si="0"/>
        <v>42105</v>
      </c>
      <c r="B35" s="3" t="s">
        <v>63</v>
      </c>
      <c r="C35" s="3" t="s">
        <v>63</v>
      </c>
      <c r="D35" s="3" t="s">
        <v>63</v>
      </c>
      <c r="E35" s="3" t="s">
        <v>63</v>
      </c>
      <c r="F35" s="3" t="s">
        <v>63</v>
      </c>
      <c r="G35" s="3" t="s">
        <v>63</v>
      </c>
      <c r="H35" s="3" t="s">
        <v>63</v>
      </c>
      <c r="I35" s="14" t="s">
        <v>63</v>
      </c>
      <c r="J35" s="5">
        <v>2</v>
      </c>
      <c r="K35" s="15"/>
      <c r="L35" s="16"/>
    </row>
    <row r="36" spans="1:12" ht="15" customHeight="1" x14ac:dyDescent="0.2">
      <c r="A36" s="6">
        <f t="shared" si="0"/>
        <v>42112</v>
      </c>
      <c r="K36" s="15"/>
      <c r="L36" s="16"/>
    </row>
    <row r="37" spans="1:12" ht="15" customHeight="1" x14ac:dyDescent="0.2">
      <c r="A37" s="6">
        <f t="shared" si="0"/>
        <v>42119</v>
      </c>
      <c r="B37" s="3" t="s">
        <v>63</v>
      </c>
      <c r="C37" s="3" t="s">
        <v>63</v>
      </c>
      <c r="D37" s="3" t="s">
        <v>63</v>
      </c>
      <c r="E37" s="3" t="s">
        <v>63</v>
      </c>
      <c r="F37" s="3" t="s">
        <v>63</v>
      </c>
      <c r="G37" s="3" t="s">
        <v>63</v>
      </c>
      <c r="H37" s="3" t="s">
        <v>63</v>
      </c>
      <c r="I37" s="14" t="s">
        <v>63</v>
      </c>
      <c r="J37" s="5">
        <v>3</v>
      </c>
      <c r="K37" s="15"/>
      <c r="L37" s="16"/>
    </row>
    <row r="38" spans="1:12" ht="15" customHeight="1" x14ac:dyDescent="0.2">
      <c r="A38" s="6">
        <f t="shared" si="0"/>
        <v>42126</v>
      </c>
      <c r="K38" s="15"/>
      <c r="L38" s="16"/>
    </row>
    <row r="39" spans="1:12" ht="15" customHeight="1" x14ac:dyDescent="0.2">
      <c r="A39" s="6">
        <f t="shared" si="0"/>
        <v>42133</v>
      </c>
      <c r="K39" s="15"/>
      <c r="L39" s="16"/>
    </row>
    <row r="40" spans="1:12" ht="15" customHeight="1" x14ac:dyDescent="0.2">
      <c r="A40" s="6">
        <f t="shared" si="0"/>
        <v>42140</v>
      </c>
      <c r="B40" s="11" t="s">
        <v>54</v>
      </c>
      <c r="C40" s="11" t="s">
        <v>54</v>
      </c>
      <c r="D40" s="11" t="s">
        <v>54</v>
      </c>
      <c r="E40" s="11" t="s">
        <v>54</v>
      </c>
      <c r="F40" s="11" t="s">
        <v>54</v>
      </c>
      <c r="G40" s="11" t="s">
        <v>54</v>
      </c>
      <c r="H40" s="11" t="s">
        <v>54</v>
      </c>
      <c r="K40" s="15"/>
      <c r="L40" s="16"/>
    </row>
    <row r="41" spans="1:12" ht="15" customHeight="1" x14ac:dyDescent="0.2">
      <c r="A41" s="6">
        <f t="shared" si="0"/>
        <v>42147</v>
      </c>
      <c r="B41" s="13" t="s">
        <v>56</v>
      </c>
      <c r="C41" s="13" t="s">
        <v>56</v>
      </c>
      <c r="D41" s="13" t="s">
        <v>56</v>
      </c>
      <c r="E41" s="13" t="s">
        <v>56</v>
      </c>
      <c r="F41" s="13" t="s">
        <v>56</v>
      </c>
      <c r="G41" s="13" t="s">
        <v>56</v>
      </c>
      <c r="H41" s="13" t="s">
        <v>56</v>
      </c>
      <c r="K41" s="15"/>
      <c r="L41" s="16"/>
    </row>
    <row r="42" spans="1:12" ht="15" customHeight="1" x14ac:dyDescent="0.2">
      <c r="A42" s="6">
        <f t="shared" si="0"/>
        <v>42154</v>
      </c>
      <c r="B42" s="12" t="s">
        <v>57</v>
      </c>
      <c r="C42" s="12" t="s">
        <v>57</v>
      </c>
      <c r="D42" s="12" t="s">
        <v>57</v>
      </c>
      <c r="E42" s="12" t="s">
        <v>57</v>
      </c>
      <c r="F42" s="12" t="s">
        <v>57</v>
      </c>
      <c r="G42" s="12" t="s">
        <v>57</v>
      </c>
      <c r="H42" s="12" t="s">
        <v>57</v>
      </c>
      <c r="K42" s="15"/>
      <c r="L42" s="16"/>
    </row>
    <row r="43" spans="1:12" ht="15" customHeight="1" x14ac:dyDescent="0.2">
      <c r="A43" s="6">
        <f t="shared" si="0"/>
        <v>42161</v>
      </c>
      <c r="B43" s="9"/>
      <c r="C43" s="9"/>
      <c r="D43" s="9"/>
      <c r="E43" s="9"/>
      <c r="F43" s="9"/>
      <c r="G43" s="9"/>
      <c r="H43" s="9"/>
      <c r="K43" s="15"/>
      <c r="L43" s="16"/>
    </row>
    <row r="44" spans="1:12" ht="15" customHeight="1" x14ac:dyDescent="0.2">
      <c r="A44" s="6">
        <f t="shared" si="0"/>
        <v>42168</v>
      </c>
      <c r="B44" s="12" t="s">
        <v>58</v>
      </c>
      <c r="C44" s="12" t="s">
        <v>58</v>
      </c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K44" s="15"/>
      <c r="L44" s="16"/>
    </row>
    <row r="45" spans="1:12" x14ac:dyDescent="0.2">
      <c r="K45" s="15"/>
      <c r="L45" s="16"/>
    </row>
    <row r="46" spans="1:12" x14ac:dyDescent="0.2">
      <c r="K46" s="15"/>
      <c r="L46" s="16"/>
    </row>
  </sheetData>
  <mergeCells count="1">
    <mergeCell ref="L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C38" sqref="A1:XFD1048576"/>
    </sheetView>
  </sheetViews>
  <sheetFormatPr defaultColWidth="7.85546875" defaultRowHeight="11.25" x14ac:dyDescent="0.2"/>
  <cols>
    <col min="1" max="1" width="7.85546875" style="3"/>
    <col min="2" max="3" width="12.7109375" style="3" customWidth="1"/>
    <col min="4" max="16384" width="7.85546875" style="3"/>
  </cols>
  <sheetData>
    <row r="1" spans="1:3" s="7" customFormat="1" ht="15" customHeight="1" x14ac:dyDescent="0.2">
      <c r="B1" s="7" t="s">
        <v>4</v>
      </c>
      <c r="C1" s="7" t="s">
        <v>59</v>
      </c>
    </row>
    <row r="2" spans="1:3" ht="15" customHeight="1" x14ac:dyDescent="0.2">
      <c r="B2" s="3" t="s">
        <v>12</v>
      </c>
      <c r="C2" s="3" t="s">
        <v>13</v>
      </c>
    </row>
    <row r="3" spans="1:3" ht="15" customHeight="1" x14ac:dyDescent="0.2">
      <c r="A3" s="6">
        <v>41881</v>
      </c>
    </row>
    <row r="4" spans="1:3" ht="15" customHeight="1" x14ac:dyDescent="0.2">
      <c r="A4" s="6">
        <v>41888</v>
      </c>
      <c r="B4" s="3" t="s">
        <v>20</v>
      </c>
      <c r="C4" s="3" t="s">
        <v>28</v>
      </c>
    </row>
    <row r="5" spans="1:3" ht="15" customHeight="1" x14ac:dyDescent="0.2">
      <c r="A5" s="6">
        <f>A4+7</f>
        <v>41895</v>
      </c>
      <c r="B5" s="3" t="s">
        <v>33</v>
      </c>
    </row>
    <row r="6" spans="1:3" ht="15" customHeight="1" x14ac:dyDescent="0.2">
      <c r="A6" s="6">
        <f t="shared" ref="A6:A46" si="0">A5+7</f>
        <v>41902</v>
      </c>
      <c r="B6" s="2" t="s">
        <v>42</v>
      </c>
      <c r="C6" s="2" t="s">
        <v>42</v>
      </c>
    </row>
    <row r="7" spans="1:3" ht="15" customHeight="1" x14ac:dyDescent="0.2">
      <c r="A7" s="6">
        <f t="shared" si="0"/>
        <v>41909</v>
      </c>
      <c r="B7" s="1" t="s">
        <v>29</v>
      </c>
      <c r="C7" s="1" t="s">
        <v>37</v>
      </c>
    </row>
    <row r="8" spans="1:3" ht="15" customHeight="1" x14ac:dyDescent="0.2">
      <c r="A8" s="6">
        <f t="shared" si="0"/>
        <v>41916</v>
      </c>
      <c r="C8" s="3" t="s">
        <v>40</v>
      </c>
    </row>
    <row r="9" spans="1:3" ht="15" customHeight="1" x14ac:dyDescent="0.2">
      <c r="A9" s="6">
        <f>A8+1</f>
        <v>41917</v>
      </c>
    </row>
    <row r="10" spans="1:3" ht="15" customHeight="1" x14ac:dyDescent="0.2">
      <c r="A10" s="6">
        <f>A8+7</f>
        <v>41923</v>
      </c>
      <c r="B10" s="3" t="s">
        <v>35</v>
      </c>
    </row>
    <row r="11" spans="1:3" ht="15" customHeight="1" x14ac:dyDescent="0.2">
      <c r="A11" s="6">
        <f>A10+7</f>
        <v>41930</v>
      </c>
      <c r="B11" s="1" t="s">
        <v>34</v>
      </c>
      <c r="C11" s="1" t="s">
        <v>47</v>
      </c>
    </row>
    <row r="12" spans="1:3" ht="15" customHeight="1" x14ac:dyDescent="0.2">
      <c r="A12" s="6">
        <f>A11+7</f>
        <v>41937</v>
      </c>
      <c r="B12" s="1" t="s">
        <v>18</v>
      </c>
      <c r="C12" s="1" t="s">
        <v>25</v>
      </c>
    </row>
    <row r="13" spans="1:3" ht="15" customHeight="1" x14ac:dyDescent="0.2">
      <c r="A13" s="6">
        <f t="shared" si="0"/>
        <v>41944</v>
      </c>
      <c r="B13" s="12" t="s">
        <v>51</v>
      </c>
      <c r="C13" s="12" t="s">
        <v>51</v>
      </c>
    </row>
    <row r="14" spans="1:3" ht="15" customHeight="1" x14ac:dyDescent="0.2">
      <c r="A14" s="6">
        <f t="shared" si="0"/>
        <v>41951</v>
      </c>
      <c r="C14" s="3" t="s">
        <v>48</v>
      </c>
    </row>
    <row r="15" spans="1:3" ht="15" hidden="1" customHeight="1" x14ac:dyDescent="0.2">
      <c r="A15" s="6">
        <f t="shared" si="0"/>
        <v>41958</v>
      </c>
    </row>
    <row r="16" spans="1:3" ht="15" hidden="1" customHeight="1" x14ac:dyDescent="0.2">
      <c r="A16" s="6">
        <f t="shared" si="0"/>
        <v>41965</v>
      </c>
    </row>
    <row r="17" spans="1:2" ht="15" hidden="1" customHeight="1" x14ac:dyDescent="0.2">
      <c r="A17" s="6">
        <f t="shared" si="0"/>
        <v>41972</v>
      </c>
    </row>
    <row r="18" spans="1:2" ht="15" hidden="1" customHeight="1" x14ac:dyDescent="0.2">
      <c r="A18" s="6">
        <f t="shared" si="0"/>
        <v>41979</v>
      </c>
    </row>
    <row r="19" spans="1:2" ht="15" hidden="1" customHeight="1" x14ac:dyDescent="0.2">
      <c r="A19" s="6">
        <f t="shared" si="0"/>
        <v>41986</v>
      </c>
    </row>
    <row r="20" spans="1:2" ht="15" hidden="1" customHeight="1" x14ac:dyDescent="0.2">
      <c r="A20" s="6">
        <f t="shared" si="0"/>
        <v>41993</v>
      </c>
    </row>
    <row r="21" spans="1:2" ht="15" hidden="1" customHeight="1" x14ac:dyDescent="0.2">
      <c r="A21" s="6">
        <f t="shared" si="0"/>
        <v>42000</v>
      </c>
    </row>
    <row r="22" spans="1:2" ht="15" hidden="1" customHeight="1" x14ac:dyDescent="0.2">
      <c r="A22" s="6">
        <f t="shared" si="0"/>
        <v>42007</v>
      </c>
    </row>
    <row r="23" spans="1:2" ht="15" hidden="1" customHeight="1" x14ac:dyDescent="0.2">
      <c r="A23" s="6">
        <f t="shared" si="0"/>
        <v>42014</v>
      </c>
    </row>
    <row r="24" spans="1:2" ht="15" hidden="1" customHeight="1" x14ac:dyDescent="0.2">
      <c r="A24" s="6">
        <f t="shared" si="0"/>
        <v>42021</v>
      </c>
    </row>
    <row r="25" spans="1:2" ht="15" hidden="1" customHeight="1" x14ac:dyDescent="0.2">
      <c r="A25" s="6">
        <f t="shared" si="0"/>
        <v>42028</v>
      </c>
    </row>
    <row r="26" spans="1:2" ht="15" hidden="1" customHeight="1" x14ac:dyDescent="0.2">
      <c r="A26" s="6">
        <f t="shared" si="0"/>
        <v>42035</v>
      </c>
    </row>
    <row r="27" spans="1:2" ht="15" hidden="1" customHeight="1" x14ac:dyDescent="0.2">
      <c r="A27" s="6">
        <f t="shared" si="0"/>
        <v>42042</v>
      </c>
    </row>
    <row r="28" spans="1:2" ht="15" hidden="1" customHeight="1" x14ac:dyDescent="0.2">
      <c r="A28" s="6">
        <f t="shared" si="0"/>
        <v>42049</v>
      </c>
    </row>
    <row r="29" spans="1:2" ht="15" hidden="1" customHeight="1" x14ac:dyDescent="0.2">
      <c r="A29" s="6">
        <f t="shared" si="0"/>
        <v>42056</v>
      </c>
    </row>
    <row r="30" spans="1:2" ht="15" hidden="1" customHeight="1" x14ac:dyDescent="0.2">
      <c r="A30" s="6">
        <f t="shared" si="0"/>
        <v>42063</v>
      </c>
    </row>
    <row r="31" spans="1:2" ht="15" customHeight="1" x14ac:dyDescent="0.2">
      <c r="A31" s="6">
        <f t="shared" si="0"/>
        <v>42070</v>
      </c>
    </row>
    <row r="32" spans="1:2" ht="15" customHeight="1" x14ac:dyDescent="0.2">
      <c r="A32" s="6">
        <f t="shared" si="0"/>
        <v>42077</v>
      </c>
      <c r="B32" s="3" t="s">
        <v>31</v>
      </c>
    </row>
    <row r="33" spans="1:3" ht="15" customHeight="1" x14ac:dyDescent="0.2">
      <c r="A33" s="6">
        <f t="shared" si="0"/>
        <v>42084</v>
      </c>
      <c r="B33" s="1" t="s">
        <v>44</v>
      </c>
      <c r="C33" s="3" t="s">
        <v>63</v>
      </c>
    </row>
    <row r="34" spans="1:3" ht="15" customHeight="1" x14ac:dyDescent="0.2">
      <c r="A34" s="6">
        <f t="shared" si="0"/>
        <v>42091</v>
      </c>
      <c r="C34" s="3" t="s">
        <v>63</v>
      </c>
    </row>
    <row r="35" spans="1:3" ht="15" customHeight="1" x14ac:dyDescent="0.2">
      <c r="A35" s="6">
        <f>A34+1</f>
        <v>42092</v>
      </c>
    </row>
    <row r="36" spans="1:3" ht="15" customHeight="1" x14ac:dyDescent="0.2">
      <c r="A36" s="6">
        <f>A34+7</f>
        <v>42098</v>
      </c>
      <c r="B36" s="2" t="s">
        <v>53</v>
      </c>
      <c r="C36" s="2" t="s">
        <v>53</v>
      </c>
    </row>
    <row r="37" spans="1:3" ht="15" customHeight="1" x14ac:dyDescent="0.2">
      <c r="A37" s="6">
        <f t="shared" si="0"/>
        <v>42105</v>
      </c>
      <c r="B37" s="4" t="s">
        <v>73</v>
      </c>
    </row>
    <row r="38" spans="1:3" ht="15" customHeight="1" x14ac:dyDescent="0.2">
      <c r="A38" s="6">
        <f t="shared" si="0"/>
        <v>42112</v>
      </c>
      <c r="B38" s="1" t="s">
        <v>15</v>
      </c>
      <c r="C38" s="3" t="s">
        <v>63</v>
      </c>
    </row>
    <row r="39" spans="1:3" ht="15" customHeight="1" x14ac:dyDescent="0.2">
      <c r="A39" s="6">
        <f t="shared" si="0"/>
        <v>42119</v>
      </c>
      <c r="B39" s="5"/>
      <c r="C39" s="3" t="s">
        <v>63</v>
      </c>
    </row>
    <row r="40" spans="1:3" ht="15" customHeight="1" x14ac:dyDescent="0.2">
      <c r="A40" s="6">
        <f t="shared" si="0"/>
        <v>42126</v>
      </c>
      <c r="B40" s="11" t="s">
        <v>67</v>
      </c>
    </row>
    <row r="41" spans="1:3" ht="15" customHeight="1" x14ac:dyDescent="0.2">
      <c r="A41" s="6">
        <f t="shared" si="0"/>
        <v>42133</v>
      </c>
    </row>
    <row r="42" spans="1:3" ht="15" customHeight="1" x14ac:dyDescent="0.2">
      <c r="A42" s="6">
        <f t="shared" si="0"/>
        <v>42140</v>
      </c>
      <c r="B42" s="11" t="s">
        <v>54</v>
      </c>
      <c r="C42" s="11" t="s">
        <v>54</v>
      </c>
    </row>
    <row r="43" spans="1:3" ht="15" customHeight="1" x14ac:dyDescent="0.2">
      <c r="A43" s="6">
        <f t="shared" si="0"/>
        <v>42147</v>
      </c>
      <c r="B43" s="13" t="s">
        <v>56</v>
      </c>
      <c r="C43" s="13" t="s">
        <v>56</v>
      </c>
    </row>
    <row r="44" spans="1:3" ht="15" customHeight="1" x14ac:dyDescent="0.2">
      <c r="A44" s="6">
        <f t="shared" si="0"/>
        <v>42154</v>
      </c>
      <c r="B44" s="12" t="s">
        <v>57</v>
      </c>
      <c r="C44" s="12" t="s">
        <v>57</v>
      </c>
    </row>
    <row r="45" spans="1:3" ht="15" customHeight="1" x14ac:dyDescent="0.2">
      <c r="A45" s="6">
        <f t="shared" si="0"/>
        <v>42161</v>
      </c>
      <c r="B45" s="9"/>
      <c r="C45" s="9"/>
    </row>
    <row r="46" spans="1:3" ht="15" customHeight="1" x14ac:dyDescent="0.2">
      <c r="A46" s="6">
        <f t="shared" si="0"/>
        <v>42168</v>
      </c>
      <c r="B46" s="12" t="s">
        <v>58</v>
      </c>
      <c r="C46" s="12" t="s">
        <v>58</v>
      </c>
    </row>
    <row r="48" spans="1:3" x14ac:dyDescent="0.2">
      <c r="A4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C31" sqref="C31"/>
    </sheetView>
  </sheetViews>
  <sheetFormatPr defaultColWidth="7.85546875" defaultRowHeight="11.25" x14ac:dyDescent="0.2"/>
  <cols>
    <col min="1" max="1" width="7.85546875" style="3"/>
    <col min="2" max="3" width="12.7109375" style="3" customWidth="1"/>
    <col min="4" max="16384" width="7.85546875" style="3"/>
  </cols>
  <sheetData>
    <row r="1" spans="1:3" s="7" customFormat="1" ht="15" customHeight="1" x14ac:dyDescent="0.2">
      <c r="B1" s="7" t="s">
        <v>75</v>
      </c>
      <c r="C1" s="7" t="s">
        <v>71</v>
      </c>
    </row>
    <row r="2" spans="1:3" ht="15" customHeight="1" x14ac:dyDescent="0.2">
      <c r="B2" s="3" t="s">
        <v>12</v>
      </c>
      <c r="C2" s="3" t="s">
        <v>13</v>
      </c>
    </row>
    <row r="3" spans="1:3" ht="15" customHeight="1" x14ac:dyDescent="0.2">
      <c r="A3" s="6">
        <v>41881</v>
      </c>
    </row>
    <row r="4" spans="1:3" ht="15" customHeight="1" x14ac:dyDescent="0.2">
      <c r="A4" s="6">
        <v>41888</v>
      </c>
      <c r="B4" s="1" t="s">
        <v>18</v>
      </c>
      <c r="C4" s="1" t="s">
        <v>23</v>
      </c>
    </row>
    <row r="5" spans="1:3" ht="15" customHeight="1" x14ac:dyDescent="0.2">
      <c r="A5" s="6">
        <f>A4+7</f>
        <v>41895</v>
      </c>
      <c r="B5" s="3" t="s">
        <v>31</v>
      </c>
      <c r="C5" s="3" t="s">
        <v>24</v>
      </c>
    </row>
    <row r="6" spans="1:3" ht="15" customHeight="1" x14ac:dyDescent="0.2">
      <c r="A6" s="6">
        <f t="shared" ref="A6:A46" si="0">A5+7</f>
        <v>41902</v>
      </c>
      <c r="B6" s="2" t="s">
        <v>42</v>
      </c>
      <c r="C6" s="2" t="s">
        <v>42</v>
      </c>
    </row>
    <row r="7" spans="1:3" ht="15" customHeight="1" x14ac:dyDescent="0.2">
      <c r="A7" s="6">
        <f t="shared" si="0"/>
        <v>41909</v>
      </c>
      <c r="B7" s="3" t="s">
        <v>43</v>
      </c>
      <c r="C7" s="3" t="s">
        <v>45</v>
      </c>
    </row>
    <row r="8" spans="1:3" ht="15" customHeight="1" x14ac:dyDescent="0.2">
      <c r="A8" s="6">
        <f t="shared" si="0"/>
        <v>41916</v>
      </c>
    </row>
    <row r="9" spans="1:3" ht="15" customHeight="1" x14ac:dyDescent="0.2">
      <c r="A9" s="6">
        <f>A8+1</f>
        <v>41917</v>
      </c>
    </row>
    <row r="10" spans="1:3" ht="15" customHeight="1" x14ac:dyDescent="0.2">
      <c r="A10" s="6">
        <f>A8+7</f>
        <v>41923</v>
      </c>
      <c r="B10" s="1" t="s">
        <v>30</v>
      </c>
      <c r="C10" s="1" t="s">
        <v>25</v>
      </c>
    </row>
    <row r="11" spans="1:3" ht="15" customHeight="1" x14ac:dyDescent="0.2">
      <c r="A11" s="6">
        <f>A10+7</f>
        <v>41930</v>
      </c>
      <c r="B11" s="3" t="s">
        <v>33</v>
      </c>
      <c r="C11" s="3" t="s">
        <v>48</v>
      </c>
    </row>
    <row r="12" spans="1:3" ht="15" customHeight="1" x14ac:dyDescent="0.2">
      <c r="A12" s="6">
        <f>A11+7</f>
        <v>41937</v>
      </c>
      <c r="B12" s="1" t="s">
        <v>21</v>
      </c>
      <c r="C12" s="1" t="s">
        <v>36</v>
      </c>
    </row>
    <row r="13" spans="1:3" ht="15" customHeight="1" x14ac:dyDescent="0.2">
      <c r="A13" s="6">
        <f t="shared" si="0"/>
        <v>41944</v>
      </c>
      <c r="B13" s="12" t="s">
        <v>51</v>
      </c>
      <c r="C13" s="12" t="s">
        <v>51</v>
      </c>
    </row>
    <row r="14" spans="1:3" ht="15" customHeight="1" x14ac:dyDescent="0.2">
      <c r="A14" s="6">
        <f t="shared" si="0"/>
        <v>41951</v>
      </c>
    </row>
    <row r="15" spans="1:3" ht="15" hidden="1" customHeight="1" x14ac:dyDescent="0.2">
      <c r="A15" s="6">
        <f t="shared" si="0"/>
        <v>41958</v>
      </c>
    </row>
    <row r="16" spans="1:3" ht="15" hidden="1" customHeight="1" x14ac:dyDescent="0.2">
      <c r="A16" s="6">
        <f t="shared" si="0"/>
        <v>41965</v>
      </c>
    </row>
    <row r="17" spans="1:2" ht="15" hidden="1" customHeight="1" x14ac:dyDescent="0.2">
      <c r="A17" s="6">
        <f t="shared" si="0"/>
        <v>41972</v>
      </c>
    </row>
    <row r="18" spans="1:2" ht="15" hidden="1" customHeight="1" x14ac:dyDescent="0.2">
      <c r="A18" s="6">
        <f t="shared" si="0"/>
        <v>41979</v>
      </c>
    </row>
    <row r="19" spans="1:2" ht="15" hidden="1" customHeight="1" x14ac:dyDescent="0.2">
      <c r="A19" s="6">
        <f t="shared" si="0"/>
        <v>41986</v>
      </c>
    </row>
    <row r="20" spans="1:2" ht="15" hidden="1" customHeight="1" x14ac:dyDescent="0.2">
      <c r="A20" s="6">
        <f t="shared" si="0"/>
        <v>41993</v>
      </c>
    </row>
    <row r="21" spans="1:2" ht="15" hidden="1" customHeight="1" x14ac:dyDescent="0.2">
      <c r="A21" s="6">
        <f t="shared" si="0"/>
        <v>42000</v>
      </c>
    </row>
    <row r="22" spans="1:2" ht="15" hidden="1" customHeight="1" x14ac:dyDescent="0.2">
      <c r="A22" s="6">
        <f t="shared" si="0"/>
        <v>42007</v>
      </c>
    </row>
    <row r="23" spans="1:2" ht="15" hidden="1" customHeight="1" x14ac:dyDescent="0.2">
      <c r="A23" s="6">
        <f t="shared" si="0"/>
        <v>42014</v>
      </c>
    </row>
    <row r="24" spans="1:2" ht="15" hidden="1" customHeight="1" x14ac:dyDescent="0.2">
      <c r="A24" s="6">
        <f t="shared" si="0"/>
        <v>42021</v>
      </c>
    </row>
    <row r="25" spans="1:2" ht="15" hidden="1" customHeight="1" x14ac:dyDescent="0.2">
      <c r="A25" s="6">
        <f t="shared" si="0"/>
        <v>42028</v>
      </c>
    </row>
    <row r="26" spans="1:2" ht="15" hidden="1" customHeight="1" x14ac:dyDescent="0.2">
      <c r="A26" s="6">
        <f t="shared" si="0"/>
        <v>42035</v>
      </c>
    </row>
    <row r="27" spans="1:2" ht="15" hidden="1" customHeight="1" x14ac:dyDescent="0.2">
      <c r="A27" s="6">
        <f t="shared" si="0"/>
        <v>42042</v>
      </c>
    </row>
    <row r="28" spans="1:2" ht="15" hidden="1" customHeight="1" x14ac:dyDescent="0.2">
      <c r="A28" s="6">
        <f t="shared" si="0"/>
        <v>42049</v>
      </c>
    </row>
    <row r="29" spans="1:2" ht="15" hidden="1" customHeight="1" x14ac:dyDescent="0.2">
      <c r="A29" s="6">
        <f t="shared" si="0"/>
        <v>42056</v>
      </c>
    </row>
    <row r="30" spans="1:2" ht="15" hidden="1" customHeight="1" x14ac:dyDescent="0.2">
      <c r="A30" s="6">
        <f t="shared" si="0"/>
        <v>42063</v>
      </c>
    </row>
    <row r="31" spans="1:2" ht="15" customHeight="1" x14ac:dyDescent="0.2">
      <c r="A31" s="6">
        <f t="shared" si="0"/>
        <v>42070</v>
      </c>
    </row>
    <row r="32" spans="1:2" ht="15" customHeight="1" x14ac:dyDescent="0.2">
      <c r="A32" s="6">
        <f t="shared" si="0"/>
        <v>42077</v>
      </c>
      <c r="B32" s="3" t="s">
        <v>20</v>
      </c>
    </row>
    <row r="33" spans="1:3" ht="15" customHeight="1" x14ac:dyDescent="0.2">
      <c r="A33" s="6">
        <f t="shared" si="0"/>
        <v>42084</v>
      </c>
      <c r="B33" s="1" t="s">
        <v>46</v>
      </c>
      <c r="C33" s="3" t="s">
        <v>63</v>
      </c>
    </row>
    <row r="34" spans="1:3" ht="15" customHeight="1" x14ac:dyDescent="0.2">
      <c r="A34" s="6">
        <f t="shared" si="0"/>
        <v>42091</v>
      </c>
      <c r="C34" s="3" t="s">
        <v>63</v>
      </c>
    </row>
    <row r="35" spans="1:3" ht="15" customHeight="1" x14ac:dyDescent="0.2">
      <c r="A35" s="6">
        <f>A34+1</f>
        <v>42092</v>
      </c>
      <c r="B35" s="1" t="s">
        <v>34</v>
      </c>
    </row>
    <row r="36" spans="1:3" ht="15" customHeight="1" x14ac:dyDescent="0.2">
      <c r="A36" s="6">
        <f>A34+7</f>
        <v>42098</v>
      </c>
      <c r="B36" s="2" t="s">
        <v>53</v>
      </c>
      <c r="C36" s="2" t="s">
        <v>53</v>
      </c>
    </row>
    <row r="37" spans="1:3" ht="15" customHeight="1" x14ac:dyDescent="0.2">
      <c r="A37" s="6">
        <f t="shared" si="0"/>
        <v>42105</v>
      </c>
      <c r="B37" s="3" t="s">
        <v>22</v>
      </c>
    </row>
    <row r="38" spans="1:3" ht="15" customHeight="1" x14ac:dyDescent="0.2">
      <c r="A38" s="6">
        <f t="shared" si="0"/>
        <v>42112</v>
      </c>
      <c r="C38" s="3" t="s">
        <v>63</v>
      </c>
    </row>
    <row r="39" spans="1:3" ht="15" customHeight="1" x14ac:dyDescent="0.2">
      <c r="A39" s="6">
        <f t="shared" si="0"/>
        <v>42119</v>
      </c>
      <c r="B39" s="5"/>
      <c r="C39" s="3" t="s">
        <v>63</v>
      </c>
    </row>
    <row r="40" spans="1:3" ht="15" customHeight="1" x14ac:dyDescent="0.2">
      <c r="A40" s="6">
        <f t="shared" si="0"/>
        <v>42126</v>
      </c>
      <c r="B40" s="11" t="s">
        <v>67</v>
      </c>
    </row>
    <row r="41" spans="1:3" ht="15" customHeight="1" x14ac:dyDescent="0.2">
      <c r="A41" s="6">
        <f t="shared" si="0"/>
        <v>42133</v>
      </c>
    </row>
    <row r="42" spans="1:3" ht="15" customHeight="1" x14ac:dyDescent="0.2">
      <c r="A42" s="6">
        <f t="shared" si="0"/>
        <v>42140</v>
      </c>
      <c r="B42" s="11" t="s">
        <v>54</v>
      </c>
      <c r="C42" s="11" t="s">
        <v>54</v>
      </c>
    </row>
    <row r="43" spans="1:3" ht="15" customHeight="1" x14ac:dyDescent="0.2">
      <c r="A43" s="6">
        <f t="shared" si="0"/>
        <v>42147</v>
      </c>
      <c r="B43" s="13" t="s">
        <v>56</v>
      </c>
      <c r="C43" s="13" t="s">
        <v>56</v>
      </c>
    </row>
    <row r="44" spans="1:3" ht="15" customHeight="1" x14ac:dyDescent="0.2">
      <c r="A44" s="6">
        <f t="shared" si="0"/>
        <v>42154</v>
      </c>
      <c r="B44" s="12" t="s">
        <v>57</v>
      </c>
      <c r="C44" s="12" t="s">
        <v>57</v>
      </c>
    </row>
    <row r="45" spans="1:3" ht="15" customHeight="1" x14ac:dyDescent="0.2">
      <c r="A45" s="6">
        <f t="shared" si="0"/>
        <v>42161</v>
      </c>
      <c r="B45" s="9"/>
      <c r="C45" s="9"/>
    </row>
    <row r="46" spans="1:3" ht="15" customHeight="1" x14ac:dyDescent="0.2">
      <c r="A46" s="6">
        <f t="shared" si="0"/>
        <v>42168</v>
      </c>
      <c r="B46" s="12" t="s">
        <v>58</v>
      </c>
      <c r="C46" s="12" t="s">
        <v>58</v>
      </c>
    </row>
    <row r="48" spans="1:3" x14ac:dyDescent="0.2">
      <c r="A48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D2</vt:lpstr>
      <vt:lpstr>D3</vt:lpstr>
      <vt:lpstr>Raptors</vt:lpstr>
      <vt:lpstr>Quins</vt:lpstr>
    </vt:vector>
  </TitlesOfParts>
  <Company>USAR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Geib</dc:creator>
  <cp:lastModifiedBy>Aaron Bennett</cp:lastModifiedBy>
  <cp:lastPrinted>2014-07-30T18:08:56Z</cp:lastPrinted>
  <dcterms:created xsi:type="dcterms:W3CDTF">2014-07-30T14:03:07Z</dcterms:created>
  <dcterms:modified xsi:type="dcterms:W3CDTF">2014-07-30T18:21:43Z</dcterms:modified>
</cp:coreProperties>
</file>